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.1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<sst xmlns="http://schemas.openxmlformats.org/spreadsheetml/2006/main" count="47" uniqueCount="26">
  <si>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>Возраст</t>
  </si>
  <si>
    <t>3-5 лет</t>
  </si>
  <si>
    <t>5-7 лет</t>
  </si>
  <si>
    <t>7-10 лет</t>
  </si>
  <si>
    <t>10-14 лет</t>
  </si>
  <si>
    <t>14-18 лет</t>
  </si>
  <si>
    <t>Альметьевский детский дом ГБОУ</t>
  </si>
  <si>
    <t>Детский дом г. Елабуга</t>
  </si>
  <si>
    <t>Детский дом г. Нижнекамск</t>
  </si>
  <si>
    <t>Детский дом г.Лениногорск</t>
  </si>
  <si>
    <t>Детский дом г.Чистополь</t>
  </si>
  <si>
    <t>Детский дом Приволжского р-на г.Казань</t>
  </si>
  <si>
    <t>Детский дом р.п. Лаишево</t>
  </si>
  <si>
    <t>Нурлатский дет.дом</t>
  </si>
  <si>
    <t>Итого</t>
  </si>
  <si>
    <t>ИТОГО</t>
  </si>
  <si>
    <t>Наименование учреждения</t>
  </si>
  <si>
    <t>мальчики</t>
  </si>
  <si>
    <t>девочки</t>
  </si>
  <si>
    <t>итого</t>
  </si>
  <si>
    <t>мальчиков</t>
  </si>
  <si>
    <t>девочек</t>
  </si>
  <si>
    <t>Всего</t>
  </si>
  <si>
    <t>инвалид</t>
  </si>
  <si>
    <t>0-3 лет</t>
  </si>
  <si>
    <t>Информация по детским домам на 01.06.2023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</si>
</sst>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sz val="10"/>
      <color rgb="FF00206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textRotation="90"/>
    </xf>
    <xf numFmtId="0" fontId="0" fillId="0" borderId="10" xfId="0" applyFont="1" applyBorder="1" applyAlignment="1">
      <alignment textRotation="90"/>
    </xf>
    <xf numFmtId="0" fontId="0" fillId="0" borderId="10" xfId="0" applyBorder="1" applyAlignment="1">
      <alignment textRotation="90" wrapText="1"/>
    </xf>
    <xf numFmtId="0" fontId="0" fillId="0" borderId="11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12" xfId="0" applyFont="1" applyBorder="1" applyAlignment="1">
      <alignment textRotation="90"/>
    </xf>
    <xf numFmtId="0" fontId="0" fillId="0" borderId="11" xfId="0" applyFont="1" applyBorder="1" applyAlignment="1">
      <alignment textRotation="90"/>
    </xf>
    <xf numFmtId="0" fontId="5" fillId="0" borderId="0" xfId="0" applyFont="1" applyAlignment="1">
      <alignment shrinkToFit="1"/>
    </xf>
    <xf numFmtId="0" fontId="5" fillId="0" borderId="13" xfId="0" applyFont="1" applyBorder="1" applyAlignment="1">
      <alignment vertical="center" wrapText="1" shrinkToFit="1"/>
    </xf>
    <xf numFmtId="0" fontId="4" fillId="0" borderId="14" xfId="0" applyFont="1" applyFill="1" applyBorder="1" applyAlignment="1">
      <alignment shrinkToFi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textRotation="90"/>
    </xf>
    <xf numFmtId="0" fontId="0" fillId="0" borderId="12" xfId="0" applyBorder="1" applyAlignment="1">
      <alignment textRotation="90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11" xfId="0" applyNumberFormat="1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1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22" xfId="0" applyFont="1" applyBorder="1" applyAlignment="1">
      <alignment/>
    </xf>
    <xf numFmtId="0" fontId="42" fillId="0" borderId="23" xfId="0" applyFont="1" applyBorder="1" applyAlignment="1">
      <alignment/>
    </xf>
    <xf numFmtId="0" fontId="42" fillId="0" borderId="23" xfId="0" applyNumberFormat="1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24" xfId="0" applyFont="1" applyBorder="1" applyAlignment="1">
      <alignment/>
    </xf>
    <xf numFmtId="0" fontId="5" fillId="0" borderId="13" xfId="0" applyFont="1" applyFill="1" applyBorder="1" applyAlignment="1">
      <alignment vertical="center" wrapText="1" shrinkToFi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2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2" fillId="0" borderId="11" xfId="0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="110" zoomScaleNormal="110" zoomScalePageLayoutView="0" workbookViewId="0" topLeftCell="A1">
      <selection activeCell="X13" sqref="X13"/>
    </sheetView>
  </sheetViews>
  <sheetFormatPr defaultColWidth="9.00390625" defaultRowHeight="12.75"/>
  <cols>
    <col min="1" max="1" width="16.00390625" style="8" customWidth="1"/>
    <col min="2" max="20" width="3.25390625" style="0" customWidth="1"/>
    <col min="21" max="21" width="4.875" style="0" customWidth="1"/>
    <col min="22" max="22" width="4.75390625" style="0" customWidth="1"/>
    <col min="23" max="23" width="5.00390625" style="0" customWidth="1"/>
    <col min="24" max="24" width="3.75390625" style="0" customWidth="1"/>
    <col min="25" max="25" width="5.75390625" style="0" customWidth="1"/>
    <col min="26" max="26" width="5.625" style="0" customWidth="1"/>
    <col min="27" max="27" width="4.875" style="0" customWidth="1"/>
    <col min="28" max="28" width="3.75390625" style="0" customWidth="1"/>
    <col min="29" max="29" width="5.125" style="0" customWidth="1"/>
  </cols>
  <sheetData>
    <row r="1" spans="1:29" ht="12.7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ht="13.5" thickBot="1"/>
    <row r="3" spans="1:29" ht="13.5" thickBot="1">
      <c r="A3" s="43" t="s">
        <v>16</v>
      </c>
      <c r="B3" s="45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8"/>
      <c r="Z3" s="49" t="s">
        <v>14</v>
      </c>
      <c r="AA3" s="50"/>
      <c r="AB3" s="50"/>
      <c r="AC3" s="51"/>
    </row>
    <row r="4" spans="1:29" ht="12.75">
      <c r="A4" s="44"/>
      <c r="B4" s="55" t="s">
        <v>24</v>
      </c>
      <c r="C4" s="56"/>
      <c r="D4" s="56"/>
      <c r="E4" s="57"/>
      <c r="F4" s="55" t="s">
        <v>1</v>
      </c>
      <c r="G4" s="56"/>
      <c r="H4" s="56"/>
      <c r="I4" s="58"/>
      <c r="J4" s="59" t="s">
        <v>2</v>
      </c>
      <c r="K4" s="56"/>
      <c r="L4" s="56"/>
      <c r="M4" s="58"/>
      <c r="N4" s="60" t="s">
        <v>3</v>
      </c>
      <c r="O4" s="61"/>
      <c r="P4" s="61"/>
      <c r="Q4" s="62"/>
      <c r="R4" s="63" t="s">
        <v>4</v>
      </c>
      <c r="S4" s="61"/>
      <c r="T4" s="61"/>
      <c r="U4" s="62"/>
      <c r="V4" s="60" t="s">
        <v>5</v>
      </c>
      <c r="W4" s="61"/>
      <c r="X4" s="61"/>
      <c r="Y4" s="62"/>
      <c r="Z4" s="52"/>
      <c r="AA4" s="53"/>
      <c r="AB4" s="53"/>
      <c r="AC4" s="54"/>
    </row>
    <row r="5" spans="1:29" ht="96.75" customHeight="1">
      <c r="A5" s="44"/>
      <c r="B5" s="5" t="s">
        <v>17</v>
      </c>
      <c r="C5" s="1" t="s">
        <v>18</v>
      </c>
      <c r="D5" s="1" t="s">
        <v>23</v>
      </c>
      <c r="E5" s="14" t="s">
        <v>19</v>
      </c>
      <c r="F5" s="5" t="s">
        <v>17</v>
      </c>
      <c r="G5" s="1" t="s">
        <v>18</v>
      </c>
      <c r="H5" s="1" t="s">
        <v>23</v>
      </c>
      <c r="I5" s="4" t="s">
        <v>19</v>
      </c>
      <c r="J5" s="6" t="s">
        <v>17</v>
      </c>
      <c r="K5" s="1" t="s">
        <v>18</v>
      </c>
      <c r="L5" s="1" t="s">
        <v>23</v>
      </c>
      <c r="M5" s="4" t="s">
        <v>19</v>
      </c>
      <c r="N5" s="6" t="s">
        <v>17</v>
      </c>
      <c r="O5" s="2" t="s">
        <v>18</v>
      </c>
      <c r="P5" s="1" t="s">
        <v>23</v>
      </c>
      <c r="Q5" s="7" t="s">
        <v>19</v>
      </c>
      <c r="R5" s="6" t="s">
        <v>17</v>
      </c>
      <c r="S5" s="2" t="s">
        <v>18</v>
      </c>
      <c r="T5" s="1" t="s">
        <v>23</v>
      </c>
      <c r="U5" s="7" t="s">
        <v>19</v>
      </c>
      <c r="V5" s="6" t="s">
        <v>17</v>
      </c>
      <c r="W5" s="2" t="s">
        <v>18</v>
      </c>
      <c r="X5" s="1" t="s">
        <v>23</v>
      </c>
      <c r="Y5" s="7" t="s">
        <v>19</v>
      </c>
      <c r="Z5" s="15" t="s">
        <v>20</v>
      </c>
      <c r="AA5" s="3" t="s">
        <v>21</v>
      </c>
      <c r="AB5" s="1" t="s">
        <v>23</v>
      </c>
      <c r="AC5" s="4" t="s">
        <v>22</v>
      </c>
    </row>
    <row r="6" spans="1:29" s="41" customFormat="1" ht="25.5">
      <c r="A6" s="33" t="s">
        <v>6</v>
      </c>
      <c r="B6" s="34">
        <v>0</v>
      </c>
      <c r="C6" s="35">
        <v>0</v>
      </c>
      <c r="D6" s="35">
        <v>0</v>
      </c>
      <c r="E6" s="36">
        <f>B6+C6</f>
        <v>0</v>
      </c>
      <c r="F6" s="34">
        <v>0</v>
      </c>
      <c r="G6" s="35">
        <v>0</v>
      </c>
      <c r="H6" s="35">
        <v>0</v>
      </c>
      <c r="I6" s="36">
        <f>F6+G6</f>
        <v>0</v>
      </c>
      <c r="J6" s="37">
        <v>1</v>
      </c>
      <c r="K6" s="35">
        <v>2</v>
      </c>
      <c r="L6" s="35">
        <v>0</v>
      </c>
      <c r="M6" s="36">
        <f>J6+K6</f>
        <v>3</v>
      </c>
      <c r="N6" s="34">
        <v>6</v>
      </c>
      <c r="O6" s="35">
        <v>2</v>
      </c>
      <c r="P6" s="35">
        <v>1</v>
      </c>
      <c r="Q6" s="36">
        <f>N6+O6</f>
        <v>8</v>
      </c>
      <c r="R6" s="34">
        <v>6</v>
      </c>
      <c r="S6" s="35">
        <v>4</v>
      </c>
      <c r="T6" s="35">
        <v>1</v>
      </c>
      <c r="U6" s="38">
        <f>R6+S6</f>
        <v>10</v>
      </c>
      <c r="V6" s="34">
        <v>10</v>
      </c>
      <c r="W6" s="35">
        <v>8</v>
      </c>
      <c r="X6" s="35">
        <v>0</v>
      </c>
      <c r="Y6" s="36">
        <f>V6+W6</f>
        <v>18</v>
      </c>
      <c r="Z6" s="39">
        <f>SUM(B6,F6,J6,N6,R6,V6)</f>
        <v>23</v>
      </c>
      <c r="AA6" s="39">
        <f>SUM(C6,G6,K6,O6,S6,W6)</f>
        <v>16</v>
      </c>
      <c r="AB6" s="39">
        <f>SUM(D6,H6,L6,P6,T6,X6)</f>
        <v>2</v>
      </c>
      <c r="AC6" s="40">
        <f>SUM(Z6:AA6)</f>
        <v>39</v>
      </c>
    </row>
    <row r="7" spans="1:29" s="41" customFormat="1" ht="27.75" customHeight="1">
      <c r="A7" s="33" t="s">
        <v>7</v>
      </c>
      <c r="B7" s="34">
        <v>0</v>
      </c>
      <c r="C7" s="35">
        <v>0</v>
      </c>
      <c r="D7" s="35">
        <v>0</v>
      </c>
      <c r="E7" s="36">
        <f aca="true" t="shared" si="0" ref="E7:E14">B7+C7</f>
        <v>0</v>
      </c>
      <c r="F7" s="34">
        <v>0</v>
      </c>
      <c r="G7" s="35">
        <v>0</v>
      </c>
      <c r="H7" s="35">
        <v>0</v>
      </c>
      <c r="I7" s="36">
        <f aca="true" t="shared" si="1" ref="I7:I14">F7+G7</f>
        <v>0</v>
      </c>
      <c r="J7" s="34">
        <v>1</v>
      </c>
      <c r="K7" s="35">
        <v>0</v>
      </c>
      <c r="L7" s="35">
        <v>0</v>
      </c>
      <c r="M7" s="36">
        <f aca="true" t="shared" si="2" ref="M7:M14">J7+K7</f>
        <v>1</v>
      </c>
      <c r="N7" s="34">
        <v>1</v>
      </c>
      <c r="O7" s="35">
        <v>0</v>
      </c>
      <c r="P7" s="35">
        <v>0</v>
      </c>
      <c r="Q7" s="36">
        <f aca="true" t="shared" si="3" ref="Q7:Q14">N7+O7</f>
        <v>1</v>
      </c>
      <c r="R7" s="34">
        <v>5</v>
      </c>
      <c r="S7" s="35">
        <v>2</v>
      </c>
      <c r="T7" s="35">
        <v>1</v>
      </c>
      <c r="U7" s="38">
        <f aca="true" t="shared" si="4" ref="U7:U14">R7+S7</f>
        <v>7</v>
      </c>
      <c r="V7" s="34">
        <v>3</v>
      </c>
      <c r="W7" s="35">
        <v>6</v>
      </c>
      <c r="X7" s="35">
        <v>0</v>
      </c>
      <c r="Y7" s="36">
        <f aca="true" t="shared" si="5" ref="Y7:Y14">V7+W7</f>
        <v>9</v>
      </c>
      <c r="Z7" s="39">
        <f>SUM(B7,F7,J7,N7,R7,V7)</f>
        <v>10</v>
      </c>
      <c r="AA7" s="39">
        <f>SUM(C7,G7,K7,O7,S7,W7)</f>
        <v>8</v>
      </c>
      <c r="AB7" s="39">
        <f aca="true" t="shared" si="6" ref="AB7:AB14">SUM(D7,H7,L7,P7,T7,X7)</f>
        <v>1</v>
      </c>
      <c r="AC7" s="40">
        <f aca="true" t="shared" si="7" ref="AC7:AC14">SUM(Z7:AA7)</f>
        <v>18</v>
      </c>
    </row>
    <row r="8" spans="1:29" s="41" customFormat="1" ht="25.5" customHeight="1">
      <c r="A8" s="33" t="s">
        <v>8</v>
      </c>
      <c r="B8" s="34">
        <v>0</v>
      </c>
      <c r="C8" s="35">
        <v>0</v>
      </c>
      <c r="D8" s="35">
        <v>0</v>
      </c>
      <c r="E8" s="36">
        <f t="shared" si="0"/>
        <v>0</v>
      </c>
      <c r="F8" s="34">
        <v>0</v>
      </c>
      <c r="G8" s="35">
        <v>2</v>
      </c>
      <c r="H8" s="35">
        <v>0</v>
      </c>
      <c r="I8" s="36">
        <f t="shared" si="1"/>
        <v>2</v>
      </c>
      <c r="J8" s="34">
        <v>1</v>
      </c>
      <c r="K8" s="35">
        <v>1</v>
      </c>
      <c r="L8" s="35">
        <v>0</v>
      </c>
      <c r="M8" s="36">
        <f t="shared" si="2"/>
        <v>2</v>
      </c>
      <c r="N8" s="34">
        <v>2</v>
      </c>
      <c r="O8" s="35">
        <v>0</v>
      </c>
      <c r="P8" s="35">
        <v>0</v>
      </c>
      <c r="Q8" s="36">
        <f t="shared" si="3"/>
        <v>2</v>
      </c>
      <c r="R8" s="34">
        <v>10</v>
      </c>
      <c r="S8" s="35">
        <v>1</v>
      </c>
      <c r="T8" s="35">
        <v>0</v>
      </c>
      <c r="U8" s="38">
        <f t="shared" si="4"/>
        <v>11</v>
      </c>
      <c r="V8" s="34">
        <v>6</v>
      </c>
      <c r="W8" s="35">
        <v>7</v>
      </c>
      <c r="X8" s="35">
        <v>0</v>
      </c>
      <c r="Y8" s="36">
        <f t="shared" si="5"/>
        <v>13</v>
      </c>
      <c r="Z8" s="39">
        <f aca="true" t="shared" si="8" ref="Z8:Z14">SUM(B8,F8,J8,N8,R8,V8)</f>
        <v>19</v>
      </c>
      <c r="AA8" s="39">
        <f aca="true" t="shared" si="9" ref="AA8:AA14">SUM(C8,G8,K8,O8,S8,W8)</f>
        <v>11</v>
      </c>
      <c r="AB8" s="39">
        <f t="shared" si="6"/>
        <v>0</v>
      </c>
      <c r="AC8" s="40">
        <f t="shared" si="7"/>
        <v>30</v>
      </c>
    </row>
    <row r="9" spans="1:30" s="18" customFormat="1" ht="28.5" customHeight="1">
      <c r="A9" s="9" t="s">
        <v>9</v>
      </c>
      <c r="B9" s="16">
        <v>0</v>
      </c>
      <c r="C9" s="17">
        <v>0</v>
      </c>
      <c r="D9" s="17">
        <v>0</v>
      </c>
      <c r="E9" s="19">
        <f t="shared" si="0"/>
        <v>0</v>
      </c>
      <c r="F9" s="16">
        <v>0</v>
      </c>
      <c r="G9" s="17">
        <v>0</v>
      </c>
      <c r="H9" s="17">
        <v>0</v>
      </c>
      <c r="I9" s="19">
        <f t="shared" si="1"/>
        <v>0</v>
      </c>
      <c r="J9" s="16">
        <v>0</v>
      </c>
      <c r="K9" s="17">
        <v>1</v>
      </c>
      <c r="L9" s="17">
        <v>0</v>
      </c>
      <c r="M9" s="19">
        <f t="shared" si="2"/>
        <v>1</v>
      </c>
      <c r="N9" s="16">
        <v>5</v>
      </c>
      <c r="O9" s="17">
        <v>4</v>
      </c>
      <c r="P9" s="17">
        <v>2</v>
      </c>
      <c r="Q9" s="19">
        <f t="shared" si="3"/>
        <v>9</v>
      </c>
      <c r="R9" s="16">
        <v>10</v>
      </c>
      <c r="S9" s="17">
        <v>7</v>
      </c>
      <c r="T9" s="17">
        <v>2</v>
      </c>
      <c r="U9" s="24">
        <f t="shared" si="4"/>
        <v>17</v>
      </c>
      <c r="V9" s="16">
        <v>5</v>
      </c>
      <c r="W9" s="17">
        <v>6</v>
      </c>
      <c r="X9" s="17">
        <v>2</v>
      </c>
      <c r="Y9" s="19">
        <f t="shared" si="5"/>
        <v>11</v>
      </c>
      <c r="Z9" s="20">
        <f t="shared" si="8"/>
        <v>20</v>
      </c>
      <c r="AA9" s="20">
        <f t="shared" si="9"/>
        <v>18</v>
      </c>
      <c r="AB9" s="20">
        <f t="shared" si="6"/>
        <v>6</v>
      </c>
      <c r="AC9" s="21">
        <f t="shared" si="7"/>
        <v>38</v>
      </c>
      <c r="AD9"/>
    </row>
    <row r="10" spans="1:30" s="18" customFormat="1" ht="25.5" customHeight="1">
      <c r="A10" s="9" t="s">
        <v>10</v>
      </c>
      <c r="B10" s="16">
        <v>0</v>
      </c>
      <c r="C10" s="17">
        <v>0</v>
      </c>
      <c r="D10" s="17">
        <v>0</v>
      </c>
      <c r="E10" s="19">
        <f t="shared" si="0"/>
        <v>0</v>
      </c>
      <c r="F10" s="16">
        <v>0</v>
      </c>
      <c r="G10" s="17">
        <v>0</v>
      </c>
      <c r="H10" s="17">
        <v>0</v>
      </c>
      <c r="I10" s="19">
        <f t="shared" si="1"/>
        <v>0</v>
      </c>
      <c r="J10" s="16">
        <v>0</v>
      </c>
      <c r="K10" s="17">
        <v>0</v>
      </c>
      <c r="L10" s="17">
        <v>0</v>
      </c>
      <c r="M10" s="19">
        <f t="shared" si="2"/>
        <v>0</v>
      </c>
      <c r="N10" s="16">
        <v>2</v>
      </c>
      <c r="O10" s="17">
        <v>0</v>
      </c>
      <c r="P10" s="17">
        <v>0</v>
      </c>
      <c r="Q10" s="19">
        <f t="shared" si="3"/>
        <v>2</v>
      </c>
      <c r="R10" s="16">
        <v>7</v>
      </c>
      <c r="S10" s="17">
        <v>4</v>
      </c>
      <c r="T10" s="17">
        <v>1</v>
      </c>
      <c r="U10" s="24">
        <f t="shared" si="4"/>
        <v>11</v>
      </c>
      <c r="V10" s="16">
        <v>6</v>
      </c>
      <c r="W10" s="17">
        <v>6</v>
      </c>
      <c r="X10" s="17">
        <v>1</v>
      </c>
      <c r="Y10" s="19">
        <f t="shared" si="5"/>
        <v>12</v>
      </c>
      <c r="Z10" s="20">
        <f t="shared" si="8"/>
        <v>15</v>
      </c>
      <c r="AA10" s="20">
        <f t="shared" si="9"/>
        <v>10</v>
      </c>
      <c r="AB10" s="20">
        <f t="shared" si="6"/>
        <v>2</v>
      </c>
      <c r="AC10" s="21">
        <f t="shared" si="7"/>
        <v>25</v>
      </c>
      <c r="AD10"/>
    </row>
    <row r="11" spans="1:30" s="18" customFormat="1" ht="38.25">
      <c r="A11" s="9" t="s">
        <v>11</v>
      </c>
      <c r="B11" s="16">
        <v>0</v>
      </c>
      <c r="C11" s="17">
        <v>0</v>
      </c>
      <c r="D11" s="17">
        <v>0</v>
      </c>
      <c r="E11" s="19">
        <f t="shared" si="0"/>
        <v>0</v>
      </c>
      <c r="F11" s="16">
        <v>0</v>
      </c>
      <c r="G11" s="17">
        <v>0</v>
      </c>
      <c r="H11" s="17">
        <v>0</v>
      </c>
      <c r="I11" s="19">
        <f t="shared" si="1"/>
        <v>0</v>
      </c>
      <c r="J11" s="16">
        <v>0</v>
      </c>
      <c r="K11" s="17">
        <v>0</v>
      </c>
      <c r="L11" s="17">
        <v>0</v>
      </c>
      <c r="M11" s="19">
        <f t="shared" si="2"/>
        <v>0</v>
      </c>
      <c r="N11" s="16">
        <v>2</v>
      </c>
      <c r="O11" s="17">
        <v>4</v>
      </c>
      <c r="P11" s="17">
        <v>2</v>
      </c>
      <c r="Q11" s="19">
        <f t="shared" si="3"/>
        <v>6</v>
      </c>
      <c r="R11" s="16">
        <v>6</v>
      </c>
      <c r="S11" s="17">
        <v>3</v>
      </c>
      <c r="T11" s="17">
        <v>0</v>
      </c>
      <c r="U11" s="24">
        <f t="shared" si="4"/>
        <v>9</v>
      </c>
      <c r="V11" s="16">
        <v>9</v>
      </c>
      <c r="W11" s="17">
        <v>6</v>
      </c>
      <c r="X11" s="17">
        <v>0</v>
      </c>
      <c r="Y11" s="19">
        <f t="shared" si="5"/>
        <v>15</v>
      </c>
      <c r="Z11" s="20">
        <f t="shared" si="8"/>
        <v>17</v>
      </c>
      <c r="AA11" s="20">
        <f t="shared" si="9"/>
        <v>13</v>
      </c>
      <c r="AB11" s="20">
        <f t="shared" si="6"/>
        <v>2</v>
      </c>
      <c r="AC11" s="21">
        <f t="shared" si="7"/>
        <v>30</v>
      </c>
      <c r="AD11"/>
    </row>
    <row r="12" spans="1:30" s="18" customFormat="1" ht="25.5" customHeight="1">
      <c r="A12" s="9" t="s">
        <v>12</v>
      </c>
      <c r="B12" s="16">
        <v>0</v>
      </c>
      <c r="C12" s="17">
        <v>0</v>
      </c>
      <c r="D12" s="17">
        <v>0</v>
      </c>
      <c r="E12" s="19">
        <f t="shared" si="0"/>
        <v>0</v>
      </c>
      <c r="F12" s="16">
        <v>0</v>
      </c>
      <c r="G12" s="17">
        <v>1</v>
      </c>
      <c r="H12" s="17">
        <v>0</v>
      </c>
      <c r="I12" s="19">
        <f t="shared" si="1"/>
        <v>1</v>
      </c>
      <c r="J12" s="16">
        <v>1</v>
      </c>
      <c r="K12" s="17">
        <v>2</v>
      </c>
      <c r="L12" s="17">
        <v>0</v>
      </c>
      <c r="M12" s="19">
        <f t="shared" si="2"/>
        <v>3</v>
      </c>
      <c r="N12" s="16">
        <v>2</v>
      </c>
      <c r="O12" s="17">
        <v>2</v>
      </c>
      <c r="P12" s="17">
        <v>1</v>
      </c>
      <c r="Q12" s="19">
        <f t="shared" si="3"/>
        <v>4</v>
      </c>
      <c r="R12" s="16">
        <v>7</v>
      </c>
      <c r="S12" s="17">
        <v>5</v>
      </c>
      <c r="T12" s="17">
        <v>2</v>
      </c>
      <c r="U12" s="24">
        <f t="shared" si="4"/>
        <v>12</v>
      </c>
      <c r="V12" s="16">
        <v>3</v>
      </c>
      <c r="W12" s="17">
        <v>5</v>
      </c>
      <c r="X12" s="17">
        <v>0</v>
      </c>
      <c r="Y12" s="19">
        <f t="shared" si="5"/>
        <v>8</v>
      </c>
      <c r="Z12" s="20">
        <f t="shared" si="8"/>
        <v>13</v>
      </c>
      <c r="AA12" s="20">
        <f t="shared" si="9"/>
        <v>15</v>
      </c>
      <c r="AB12" s="20">
        <f t="shared" si="6"/>
        <v>3</v>
      </c>
      <c r="AC12" s="21">
        <f t="shared" si="7"/>
        <v>28</v>
      </c>
      <c r="AD12"/>
    </row>
    <row r="13" spans="1:29" ht="28.5" customHeight="1" thickBot="1">
      <c r="A13" s="9" t="s">
        <v>13</v>
      </c>
      <c r="B13" s="12">
        <v>0</v>
      </c>
      <c r="C13" s="13">
        <v>0</v>
      </c>
      <c r="D13" s="13">
        <v>0</v>
      </c>
      <c r="E13" s="25">
        <f t="shared" si="0"/>
        <v>0</v>
      </c>
      <c r="F13" s="12">
        <v>0</v>
      </c>
      <c r="G13" s="13">
        <v>1</v>
      </c>
      <c r="H13" s="13">
        <v>0</v>
      </c>
      <c r="I13" s="25">
        <f t="shared" si="1"/>
        <v>1</v>
      </c>
      <c r="J13" s="12">
        <v>1</v>
      </c>
      <c r="K13" s="13">
        <v>1</v>
      </c>
      <c r="L13" s="13">
        <v>0</v>
      </c>
      <c r="M13" s="25">
        <f t="shared" si="2"/>
        <v>2</v>
      </c>
      <c r="N13" s="12">
        <v>1</v>
      </c>
      <c r="O13" s="13">
        <v>1</v>
      </c>
      <c r="P13" s="13">
        <v>0</v>
      </c>
      <c r="Q13" s="25">
        <f t="shared" si="3"/>
        <v>2</v>
      </c>
      <c r="R13" s="12">
        <v>3</v>
      </c>
      <c r="S13" s="13">
        <v>3</v>
      </c>
      <c r="T13" s="13">
        <v>0</v>
      </c>
      <c r="U13" s="26">
        <f t="shared" si="4"/>
        <v>6</v>
      </c>
      <c r="V13" s="12">
        <v>8</v>
      </c>
      <c r="W13" s="13">
        <v>10</v>
      </c>
      <c r="X13" s="13">
        <v>0</v>
      </c>
      <c r="Y13" s="25">
        <f t="shared" si="5"/>
        <v>18</v>
      </c>
      <c r="Z13" s="27">
        <f t="shared" si="8"/>
        <v>13</v>
      </c>
      <c r="AA13" s="27">
        <f t="shared" si="9"/>
        <v>16</v>
      </c>
      <c r="AB13" s="27">
        <f t="shared" si="6"/>
        <v>0</v>
      </c>
      <c r="AC13" s="28">
        <f t="shared" si="7"/>
        <v>29</v>
      </c>
    </row>
    <row r="14" spans="1:29" ht="27" customHeight="1" thickBot="1">
      <c r="A14" s="10" t="s">
        <v>15</v>
      </c>
      <c r="B14" s="22">
        <f aca="true" t="shared" si="10" ref="B14:X14">SUM(B6:B13)</f>
        <v>0</v>
      </c>
      <c r="C14" s="23">
        <f t="shared" si="10"/>
        <v>0</v>
      </c>
      <c r="D14" s="23">
        <f t="shared" si="10"/>
        <v>0</v>
      </c>
      <c r="E14" s="29">
        <f t="shared" si="0"/>
        <v>0</v>
      </c>
      <c r="F14" s="22">
        <f t="shared" si="10"/>
        <v>0</v>
      </c>
      <c r="G14" s="23">
        <f t="shared" si="10"/>
        <v>4</v>
      </c>
      <c r="H14" s="23">
        <f t="shared" si="10"/>
        <v>0</v>
      </c>
      <c r="I14" s="29">
        <f t="shared" si="1"/>
        <v>4</v>
      </c>
      <c r="J14" s="22">
        <f t="shared" si="10"/>
        <v>5</v>
      </c>
      <c r="K14" s="23">
        <f t="shared" si="10"/>
        <v>7</v>
      </c>
      <c r="L14" s="23">
        <f t="shared" si="10"/>
        <v>0</v>
      </c>
      <c r="M14" s="29">
        <f t="shared" si="2"/>
        <v>12</v>
      </c>
      <c r="N14" s="22">
        <f t="shared" si="10"/>
        <v>21</v>
      </c>
      <c r="O14" s="23">
        <f t="shared" si="10"/>
        <v>13</v>
      </c>
      <c r="P14" s="23">
        <f t="shared" si="10"/>
        <v>6</v>
      </c>
      <c r="Q14" s="29">
        <f t="shared" si="3"/>
        <v>34</v>
      </c>
      <c r="R14" s="22">
        <f t="shared" si="10"/>
        <v>54</v>
      </c>
      <c r="S14" s="23">
        <f t="shared" si="10"/>
        <v>29</v>
      </c>
      <c r="T14" s="23">
        <f t="shared" si="10"/>
        <v>7</v>
      </c>
      <c r="U14" s="30">
        <f t="shared" si="4"/>
        <v>83</v>
      </c>
      <c r="V14" s="22">
        <f t="shared" si="10"/>
        <v>50</v>
      </c>
      <c r="W14" s="23">
        <f t="shared" si="10"/>
        <v>54</v>
      </c>
      <c r="X14" s="23">
        <f t="shared" si="10"/>
        <v>3</v>
      </c>
      <c r="Y14" s="29">
        <f t="shared" si="5"/>
        <v>104</v>
      </c>
      <c r="Z14" s="31">
        <f t="shared" si="8"/>
        <v>130</v>
      </c>
      <c r="AA14" s="31">
        <f t="shared" si="9"/>
        <v>107</v>
      </c>
      <c r="AB14" s="31">
        <f t="shared" si="6"/>
        <v>16</v>
      </c>
      <c r="AC14" s="32">
        <f t="shared" si="7"/>
        <v>237</v>
      </c>
    </row>
    <row r="15" ht="12.75">
      <c r="K15" s="11"/>
    </row>
    <row r="16" ht="12.75">
      <c r="K16" s="11"/>
    </row>
    <row r="17" ht="12.75">
      <c r="K17" s="11"/>
    </row>
  </sheetData>
  <sheetProtection/>
  <mergeCells count="10">
    <mergeCell ref="A1:AC1"/>
    <mergeCell ref="A3:A5"/>
    <mergeCell ref="B3:Y3"/>
    <mergeCell ref="Z3:AC4"/>
    <mergeCell ref="B4:E4"/>
    <mergeCell ref="F4:I4"/>
    <mergeCell ref="J4:M4"/>
    <mergeCell ref="N4:Q4"/>
    <mergeCell ref="R4:U4"/>
    <mergeCell ref="V4:Y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2022-09-30T09:24:32Z</cp:lastPrinted>
  <dcterms:created xsi:type="dcterms:W3CDTF">2011-01-05T18:22:41Z</dcterms:created>
  <dcterms:modified xsi:type="dcterms:W3CDTF">2023-05-31T08:25:58Z</dcterms:modified>
  <cp:category/>
  <cp:version/>
  <cp:contentType/>
  <cp:contentStatus/>
</cp:coreProperties>
</file>